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首次新增" sheetId="3" r:id="rId1"/>
    <sheet name="增速补贴" sheetId="4" r:id="rId2"/>
    <sheet name="记账补贴" sheetId="5" r:id="rId3"/>
  </sheets>
  <definedNames>
    <definedName name="_xlnm._FilterDatabase" localSheetId="2" hidden="1">记账补贴!$A$3:$D$43</definedName>
    <definedName name="_xlnm._FilterDatabase" localSheetId="1" hidden="1">增速补贴!$A$3:$E$29</definedName>
    <definedName name="_xlnm._FilterDatabase" localSheetId="0" hidden="1">首次新增!$A$3:$D$32</definedName>
    <definedName name="_xlnm.Print_Titles" localSheetId="0">首次新增!$3:$3</definedName>
    <definedName name="_xlnm.Print_Titles" localSheetId="1">增速补贴!$3:$3</definedName>
    <definedName name="_xlnm.Print_Titles" localSheetId="2">记账补贴!$3:$3</definedName>
  </definedNames>
  <calcPr calcId="144525"/>
</workbook>
</file>

<file path=xl/sharedStrings.xml><?xml version="1.0" encoding="utf-8"?>
<sst xmlns="http://schemas.openxmlformats.org/spreadsheetml/2006/main" count="231" uniqueCount="99">
  <si>
    <t>2023年度昌都市限额以上首次新增个体工商户发展扶持资金拟奖励名单</t>
  </si>
  <si>
    <t>序号</t>
  </si>
  <si>
    <t>报送
区县</t>
  </si>
  <si>
    <t>企业（个体）名称</t>
  </si>
  <si>
    <t>拟支持资金
（万元）</t>
  </si>
  <si>
    <t>芒康县</t>
  </si>
  <si>
    <t>芒康曲孜卡圣泉酒店</t>
  </si>
  <si>
    <t>昌都市芒康县云山江印象住宿酒店</t>
  </si>
  <si>
    <t>芒康县如美竹卡大酒店</t>
  </si>
  <si>
    <t>芒康康愿假日大酒店</t>
  </si>
  <si>
    <t>芒康银禾格萨尔住宿餐饮酒店</t>
  </si>
  <si>
    <t>边坝县</t>
  </si>
  <si>
    <t>边坝县爱家乐超市</t>
  </si>
  <si>
    <t>边坝县合味乾贵餐饮酒店管理</t>
  </si>
  <si>
    <t>边坝县晓成虫草堂</t>
  </si>
  <si>
    <t>边坝县兴草堂</t>
  </si>
  <si>
    <t>石涛虫草堂</t>
  </si>
  <si>
    <t>八宿县</t>
  </si>
  <si>
    <t>八宿县紫宸泊阅酒店</t>
  </si>
  <si>
    <t>八宿县怒江云大酒店</t>
  </si>
  <si>
    <t>左贡县</t>
  </si>
  <si>
    <t>左贡县朋聚酒楼饭店</t>
  </si>
  <si>
    <t>丁青县</t>
  </si>
  <si>
    <t>丁青县四季富氧酒店</t>
  </si>
  <si>
    <t>丁青县七椒鱼府</t>
  </si>
  <si>
    <t>丁青县小周水产品</t>
  </si>
  <si>
    <t>丁青县鑫旺购物商场</t>
  </si>
  <si>
    <t>丁青县泽巴卓玛商店</t>
  </si>
  <si>
    <t>丁青县雷霆电器</t>
  </si>
  <si>
    <t>察雅县</t>
  </si>
  <si>
    <t>察雅县万家盛超市</t>
  </si>
  <si>
    <t>察雅县赣江好又多生活超市</t>
  </si>
  <si>
    <t>新兴商店</t>
  </si>
  <si>
    <t>洛隆县</t>
  </si>
  <si>
    <t>洛隆县木子阁
茶餐厅</t>
  </si>
  <si>
    <t xml:space="preserve">贡觉县  </t>
  </si>
  <si>
    <t>贡觉县蓉蜀香
云庭火锅店</t>
  </si>
  <si>
    <t>贡觉县杨近猪肉店</t>
  </si>
  <si>
    <t>贡觉县金鸟大酒店</t>
  </si>
  <si>
    <t>贡觉县维也纳酒店</t>
  </si>
  <si>
    <t>贡觉县好人家购物中心</t>
  </si>
  <si>
    <t>卡若区</t>
  </si>
  <si>
    <t>卡若区舌尖尖餐店</t>
  </si>
  <si>
    <t>合计</t>
  </si>
  <si>
    <t>昌都市2023年度限额以上商贸企业（个体工商户）高于指标增速拟奖励名单</t>
  </si>
  <si>
    <t>奖励标准</t>
  </si>
  <si>
    <t>西藏芒康县顺亮达成品油销售有限公司</t>
  </si>
  <si>
    <t>批零企业高于指标增速15%以上</t>
  </si>
  <si>
    <t>西藏金施酒店有限公司</t>
  </si>
  <si>
    <t>住餐企业高于指标增速25%以上</t>
  </si>
  <si>
    <t>八宿多拉神山温泉宾馆</t>
  </si>
  <si>
    <t>八宿县邦达加油站</t>
  </si>
  <si>
    <t>八宿县顺源达成品油销售有限公司（原八宿县顺达加油站）</t>
  </si>
  <si>
    <t>批零企业高于指标增速5%（含）以内</t>
  </si>
  <si>
    <t>八宿县然乌加油站</t>
  </si>
  <si>
    <t>左贡县悦溪温泉度假酒店管理有限公司</t>
  </si>
  <si>
    <t>住餐企业高于指标增速10%（含）以内</t>
  </si>
  <si>
    <t>丁青县顺达成品油销售有限责任公司</t>
  </si>
  <si>
    <t>江达县</t>
  </si>
  <si>
    <t>江达县皇庭大酒店有限责任公司</t>
  </si>
  <si>
    <t>昌都市卡若区汇胜发展有限公司</t>
  </si>
  <si>
    <t>昌都市双联汽车销售有限公司</t>
  </si>
  <si>
    <t>昌都市卡若区互惠互利商贸有限责任公司</t>
  </si>
  <si>
    <t>西藏雪源土特产品商贸有限责任公司</t>
  </si>
  <si>
    <t>中藏盟石油销售有限公司</t>
  </si>
  <si>
    <t>昌都市卡若区仁一济大药房</t>
  </si>
  <si>
    <t>昌都市金泰酒店有限责任公司</t>
  </si>
  <si>
    <t>昌都市卡若区蜀九香印象火锅</t>
  </si>
  <si>
    <t>昌都市卡若区莎洛克咖啡</t>
  </si>
  <si>
    <t>昌都市丹达酒店管理有限公司</t>
  </si>
  <si>
    <t>昌都市卡若区琪琪咖啡</t>
  </si>
  <si>
    <t>昌都市嘉禾大酒店有限公司</t>
  </si>
  <si>
    <t>昌都市卡若区胡四川菜</t>
  </si>
  <si>
    <t>昌都市卡若区朋源石锅酸汤牦牛肉</t>
  </si>
  <si>
    <t>昌都市泰洪主题酒店有限责任公司</t>
  </si>
  <si>
    <t>昌都市通泰实业开发有限公司</t>
  </si>
  <si>
    <t xml:space="preserve">   </t>
  </si>
  <si>
    <t>昌都市2023年度限额以上商贸企业（个体工商户）联络员记账补贴名单</t>
  </si>
  <si>
    <t>西藏芒康县顺意达成品油销售有限公司</t>
  </si>
  <si>
    <t>西藏滋味园餐饮管理有限公司</t>
  </si>
  <si>
    <t>八宿县宏盛加油站有限公司</t>
  </si>
  <si>
    <t>昌都市百宝汇佳商贸有限公司</t>
  </si>
  <si>
    <t>左贡县新麦粮油贸易有限责任公司</t>
  </si>
  <si>
    <t>类乌齐县</t>
  </si>
  <si>
    <t>类乌齐县顺达加油站</t>
  </si>
  <si>
    <t>边坝县格萨尔餐饮管理有限公司</t>
  </si>
  <si>
    <t>昌都市卡若区莎洛克</t>
  </si>
  <si>
    <t>昌都地区嘉禾大酒店有限公司</t>
  </si>
  <si>
    <t>昌都市瑞庭假日酒店有限公司</t>
  </si>
  <si>
    <t>中国石油天然气股份有限公司西藏昌都销售分公司</t>
  </si>
  <si>
    <t>昌都大药房</t>
  </si>
  <si>
    <t>昌都市康盛宾馆</t>
  </si>
  <si>
    <t>中藏盟石油销售有限公司卡若区平安加油站</t>
  </si>
  <si>
    <t>昌都市卡若区蓉和妈妈菜中餐厅</t>
  </si>
  <si>
    <t>昌都市卡若区蜀香云庭火锅店</t>
  </si>
  <si>
    <t>昌都市鹏宇汽车贸易有限公司</t>
  </si>
  <si>
    <t>西藏海洋成品油销售有限公司</t>
  </si>
  <si>
    <t>昌都市金路通车业有限公司</t>
  </si>
  <si>
    <t>昌都市铂瑞曼丹酒店有限公司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</si>
</sst>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4"/>
      <color theme="1"/>
      <name val="方正小标宋_GBK"/>
      <charset val="134"/>
    </font>
    <font>
      <sz val="12"/>
      <color theme="1"/>
      <name val="方正仿宋_GBK"/>
      <charset val="134"/>
    </font>
    <font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zoomScale="120" zoomScaleNormal="120" workbookViewId="0">
      <pane xSplit="3" ySplit="3" topLeftCell="D14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 outlineLevelCol="3"/>
  <cols>
    <col min="1" max="1" width="10.4166666666667" customWidth="1"/>
    <col min="2" max="2" width="14.0666666666667" customWidth="1"/>
    <col min="3" max="3" width="41.5583333333333" customWidth="1"/>
    <col min="4" max="4" width="19.5" customWidth="1"/>
  </cols>
  <sheetData>
    <row r="1" ht="18.75" spans="1:4">
      <c r="A1" s="2" t="s">
        <v>0</v>
      </c>
      <c r="B1" s="2"/>
      <c r="C1" s="2"/>
      <c r="D1" s="2"/>
    </row>
    <row r="3" s="14" customFormat="1" ht="32" customHeight="1" spans="1:4">
      <c r="A3" s="16" t="s">
        <v>1</v>
      </c>
      <c r="B3" s="16" t="s">
        <v>2</v>
      </c>
      <c r="C3" s="16" t="s">
        <v>3</v>
      </c>
      <c r="D3" s="16" t="s">
        <v>4</v>
      </c>
    </row>
    <row r="4" s="15" customFormat="1" ht="32" customHeight="1" spans="1:4">
      <c r="A4" s="5">
        <v>1</v>
      </c>
      <c r="B4" s="5" t="s">
        <v>5</v>
      </c>
      <c r="C4" s="5" t="s">
        <v>6</v>
      </c>
      <c r="D4" s="5">
        <f t="shared" ref="D4:D8" si="0">6/2</f>
        <v>3</v>
      </c>
    </row>
    <row r="5" s="15" customFormat="1" ht="32" customHeight="1" spans="1:4">
      <c r="A5" s="5">
        <v>2</v>
      </c>
      <c r="B5" s="5" t="s">
        <v>5</v>
      </c>
      <c r="C5" s="5" t="s">
        <v>7</v>
      </c>
      <c r="D5" s="5">
        <f t="shared" si="0"/>
        <v>3</v>
      </c>
    </row>
    <row r="6" s="15" customFormat="1" ht="32" customHeight="1" spans="1:4">
      <c r="A6" s="5">
        <v>3</v>
      </c>
      <c r="B6" s="5" t="s">
        <v>5</v>
      </c>
      <c r="C6" s="5" t="s">
        <v>8</v>
      </c>
      <c r="D6" s="5">
        <f t="shared" si="0"/>
        <v>3</v>
      </c>
    </row>
    <row r="7" s="15" customFormat="1" ht="32" customHeight="1" spans="1:4">
      <c r="A7" s="5">
        <v>4</v>
      </c>
      <c r="B7" s="5" t="s">
        <v>5</v>
      </c>
      <c r="C7" s="5" t="s">
        <v>9</v>
      </c>
      <c r="D7" s="5">
        <f t="shared" si="0"/>
        <v>3</v>
      </c>
    </row>
    <row r="8" s="15" customFormat="1" ht="32" customHeight="1" spans="1:4">
      <c r="A8" s="5">
        <v>5</v>
      </c>
      <c r="B8" s="5" t="s">
        <v>5</v>
      </c>
      <c r="C8" s="5" t="s">
        <v>10</v>
      </c>
      <c r="D8" s="5">
        <f t="shared" si="0"/>
        <v>3</v>
      </c>
    </row>
    <row r="9" s="15" customFormat="1" ht="32" customHeight="1" spans="1:4">
      <c r="A9" s="5">
        <v>6</v>
      </c>
      <c r="B9" s="5" t="s">
        <v>11</v>
      </c>
      <c r="C9" s="5" t="s">
        <v>12</v>
      </c>
      <c r="D9" s="5">
        <f t="shared" ref="D9:D16" si="1">6/2</f>
        <v>3</v>
      </c>
    </row>
    <row r="10" s="15" customFormat="1" ht="32" customHeight="1" spans="1:4">
      <c r="A10" s="5">
        <v>7</v>
      </c>
      <c r="B10" s="5" t="s">
        <v>11</v>
      </c>
      <c r="C10" s="5" t="s">
        <v>13</v>
      </c>
      <c r="D10" s="5">
        <f t="shared" si="1"/>
        <v>3</v>
      </c>
    </row>
    <row r="11" s="15" customFormat="1" ht="32" customHeight="1" spans="1:4">
      <c r="A11" s="5">
        <v>8</v>
      </c>
      <c r="B11" s="5" t="s">
        <v>11</v>
      </c>
      <c r="C11" s="5" t="s">
        <v>14</v>
      </c>
      <c r="D11" s="5">
        <f t="shared" si="1"/>
        <v>3</v>
      </c>
    </row>
    <row r="12" s="15" customFormat="1" ht="32" customHeight="1" spans="1:4">
      <c r="A12" s="5">
        <v>9</v>
      </c>
      <c r="B12" s="5" t="s">
        <v>11</v>
      </c>
      <c r="C12" s="5" t="s">
        <v>15</v>
      </c>
      <c r="D12" s="5">
        <f t="shared" si="1"/>
        <v>3</v>
      </c>
    </row>
    <row r="13" s="15" customFormat="1" ht="32" customHeight="1" spans="1:4">
      <c r="A13" s="5">
        <v>10</v>
      </c>
      <c r="B13" s="5" t="s">
        <v>11</v>
      </c>
      <c r="C13" s="5" t="s">
        <v>16</v>
      </c>
      <c r="D13" s="5">
        <f t="shared" si="1"/>
        <v>3</v>
      </c>
    </row>
    <row r="14" s="15" customFormat="1" ht="32" customHeight="1" spans="1:4">
      <c r="A14" s="5">
        <v>11</v>
      </c>
      <c r="B14" s="5" t="s">
        <v>17</v>
      </c>
      <c r="C14" s="5" t="s">
        <v>18</v>
      </c>
      <c r="D14" s="5">
        <f t="shared" si="1"/>
        <v>3</v>
      </c>
    </row>
    <row r="15" s="15" customFormat="1" ht="32" customHeight="1" spans="1:4">
      <c r="A15" s="5">
        <v>12</v>
      </c>
      <c r="B15" s="5" t="s">
        <v>17</v>
      </c>
      <c r="C15" s="5" t="s">
        <v>19</v>
      </c>
      <c r="D15" s="5">
        <f t="shared" si="1"/>
        <v>3</v>
      </c>
    </row>
    <row r="16" s="15" customFormat="1" ht="32" customHeight="1" spans="1:4">
      <c r="A16" s="5">
        <v>13</v>
      </c>
      <c r="B16" s="5" t="s">
        <v>20</v>
      </c>
      <c r="C16" s="5" t="s">
        <v>21</v>
      </c>
      <c r="D16" s="5">
        <f t="shared" si="1"/>
        <v>3</v>
      </c>
    </row>
    <row r="17" s="15" customFormat="1" ht="32" customHeight="1" spans="1:4">
      <c r="A17" s="5">
        <v>14</v>
      </c>
      <c r="B17" s="5" t="s">
        <v>22</v>
      </c>
      <c r="C17" s="5" t="s">
        <v>23</v>
      </c>
      <c r="D17" s="5">
        <f t="shared" ref="D17:D22" si="2">6/2</f>
        <v>3</v>
      </c>
    </row>
    <row r="18" s="15" customFormat="1" ht="32" customHeight="1" spans="1:4">
      <c r="A18" s="5">
        <v>15</v>
      </c>
      <c r="B18" s="5" t="s">
        <v>22</v>
      </c>
      <c r="C18" s="5" t="s">
        <v>24</v>
      </c>
      <c r="D18" s="5">
        <f t="shared" si="2"/>
        <v>3</v>
      </c>
    </row>
    <row r="19" s="15" customFormat="1" ht="32" customHeight="1" spans="1:4">
      <c r="A19" s="5">
        <v>16</v>
      </c>
      <c r="B19" s="5" t="s">
        <v>22</v>
      </c>
      <c r="C19" s="5" t="s">
        <v>25</v>
      </c>
      <c r="D19" s="5">
        <f t="shared" si="2"/>
        <v>3</v>
      </c>
    </row>
    <row r="20" s="15" customFormat="1" ht="32" customHeight="1" spans="1:4">
      <c r="A20" s="5">
        <v>17</v>
      </c>
      <c r="B20" s="5" t="s">
        <v>22</v>
      </c>
      <c r="C20" s="5" t="s">
        <v>26</v>
      </c>
      <c r="D20" s="5">
        <f t="shared" si="2"/>
        <v>3</v>
      </c>
    </row>
    <row r="21" s="15" customFormat="1" ht="32" customHeight="1" spans="1:4">
      <c r="A21" s="5">
        <v>18</v>
      </c>
      <c r="B21" s="5" t="s">
        <v>22</v>
      </c>
      <c r="C21" s="5" t="s">
        <v>27</v>
      </c>
      <c r="D21" s="5">
        <f t="shared" si="2"/>
        <v>3</v>
      </c>
    </row>
    <row r="22" s="15" customFormat="1" ht="32" customHeight="1" spans="1:4">
      <c r="A22" s="5">
        <v>19</v>
      </c>
      <c r="B22" s="5" t="s">
        <v>22</v>
      </c>
      <c r="C22" s="5" t="s">
        <v>28</v>
      </c>
      <c r="D22" s="5">
        <f t="shared" si="2"/>
        <v>3</v>
      </c>
    </row>
    <row r="23" s="15" customFormat="1" ht="32" customHeight="1" spans="1:4">
      <c r="A23" s="5">
        <v>20</v>
      </c>
      <c r="B23" s="5" t="s">
        <v>29</v>
      </c>
      <c r="C23" s="5" t="s">
        <v>30</v>
      </c>
      <c r="D23" s="5">
        <v>3</v>
      </c>
    </row>
    <row r="24" s="15" customFormat="1" ht="32" customHeight="1" spans="1:4">
      <c r="A24" s="5">
        <v>21</v>
      </c>
      <c r="B24" s="5" t="s">
        <v>29</v>
      </c>
      <c r="C24" s="5" t="s">
        <v>31</v>
      </c>
      <c r="D24" s="5">
        <v>3</v>
      </c>
    </row>
    <row r="25" s="15" customFormat="1" ht="32" customHeight="1" spans="1:4">
      <c r="A25" s="5">
        <v>22</v>
      </c>
      <c r="B25" s="5" t="s">
        <v>29</v>
      </c>
      <c r="C25" s="5" t="s">
        <v>32</v>
      </c>
      <c r="D25" s="5">
        <v>3</v>
      </c>
    </row>
    <row r="26" s="15" customFormat="1" ht="32" customHeight="1" spans="1:4">
      <c r="A26" s="5">
        <v>23</v>
      </c>
      <c r="B26" s="5" t="s">
        <v>33</v>
      </c>
      <c r="C26" s="5" t="s">
        <v>34</v>
      </c>
      <c r="D26" s="5">
        <v>3</v>
      </c>
    </row>
    <row r="27" s="15" customFormat="1" ht="32" customHeight="1" spans="1:4">
      <c r="A27" s="5">
        <v>24</v>
      </c>
      <c r="B27" s="5" t="s">
        <v>35</v>
      </c>
      <c r="C27" s="5" t="s">
        <v>36</v>
      </c>
      <c r="D27" s="5">
        <v>3</v>
      </c>
    </row>
    <row r="28" s="15" customFormat="1" ht="32" customHeight="1" spans="1:4">
      <c r="A28" s="5">
        <v>25</v>
      </c>
      <c r="B28" s="5" t="s">
        <v>35</v>
      </c>
      <c r="C28" s="5" t="s">
        <v>37</v>
      </c>
      <c r="D28" s="5">
        <v>3</v>
      </c>
    </row>
    <row r="29" s="15" customFormat="1" ht="32" customHeight="1" spans="1:4">
      <c r="A29" s="5">
        <v>26</v>
      </c>
      <c r="B29" s="5" t="s">
        <v>35</v>
      </c>
      <c r="C29" s="5" t="s">
        <v>38</v>
      </c>
      <c r="D29" s="5">
        <v>3</v>
      </c>
    </row>
    <row r="30" s="15" customFormat="1" ht="32" customHeight="1" spans="1:4">
      <c r="A30" s="5">
        <v>27</v>
      </c>
      <c r="B30" s="5" t="s">
        <v>35</v>
      </c>
      <c r="C30" s="5" t="s">
        <v>39</v>
      </c>
      <c r="D30" s="5">
        <v>3</v>
      </c>
    </row>
    <row r="31" s="15" customFormat="1" ht="32" customHeight="1" spans="1:4">
      <c r="A31" s="5">
        <v>28</v>
      </c>
      <c r="B31" s="5" t="s">
        <v>35</v>
      </c>
      <c r="C31" s="5" t="s">
        <v>40</v>
      </c>
      <c r="D31" s="5">
        <v>3</v>
      </c>
    </row>
    <row r="32" s="15" customFormat="1" ht="32" customHeight="1" spans="1:4">
      <c r="A32" s="5">
        <v>29</v>
      </c>
      <c r="B32" s="5" t="s">
        <v>41</v>
      </c>
      <c r="C32" s="5" t="s">
        <v>42</v>
      </c>
      <c r="D32" s="5">
        <v>3</v>
      </c>
    </row>
    <row r="33" ht="32" customHeight="1" spans="1:4">
      <c r="A33" s="17" t="s">
        <v>43</v>
      </c>
      <c r="B33" s="18"/>
      <c r="C33" s="18"/>
      <c r="D33" s="5">
        <f>SUM(D4:D32)</f>
        <v>87</v>
      </c>
    </row>
  </sheetData>
  <mergeCells count="2">
    <mergeCell ref="A1:D1"/>
    <mergeCell ref="A33:C33"/>
  </mergeCells>
  <printOptions horizontalCentered="1"/>
  <pageMargins left="0.196527777777778" right="0.196527777777778" top="0.786805555555556" bottom="0.393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zoomScale="120" zoomScaleNormal="120" workbookViewId="0">
      <pane xSplit="3" ySplit="3" topLeftCell="D4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 outlineLevelCol="5"/>
  <cols>
    <col min="1" max="1" width="7.6" customWidth="1"/>
    <col min="2" max="2" width="10.1083333333333" customWidth="1"/>
    <col min="3" max="3" width="39.5833333333333" customWidth="1"/>
    <col min="4" max="4" width="20.1" customWidth="1"/>
    <col min="5" max="5" width="15.2" customWidth="1"/>
    <col min="6" max="6" width="19.9" customWidth="1"/>
  </cols>
  <sheetData>
    <row r="1" ht="21" spans="1:6">
      <c r="A1" s="7" t="s">
        <v>44</v>
      </c>
      <c r="B1" s="7"/>
      <c r="C1" s="7"/>
      <c r="D1" s="7"/>
      <c r="E1" s="7"/>
      <c r="F1" s="8"/>
    </row>
    <row r="3" s="1" customFormat="1" ht="32" customHeight="1" spans="1:6">
      <c r="A3" s="3" t="s">
        <v>1</v>
      </c>
      <c r="B3" s="3" t="s">
        <v>2</v>
      </c>
      <c r="C3" s="3" t="s">
        <v>3</v>
      </c>
      <c r="D3" s="3" t="s">
        <v>45</v>
      </c>
      <c r="E3" s="3" t="s">
        <v>4</v>
      </c>
      <c r="F3" s="9"/>
    </row>
    <row r="4" ht="32" customHeight="1" spans="1:6">
      <c r="A4" s="4">
        <v>1</v>
      </c>
      <c r="B4" s="4" t="s">
        <v>5</v>
      </c>
      <c r="C4" s="4" t="s">
        <v>46</v>
      </c>
      <c r="D4" s="4" t="s">
        <v>47</v>
      </c>
      <c r="E4" s="6">
        <v>12.5</v>
      </c>
      <c r="F4" s="10"/>
    </row>
    <row r="5" ht="32" customHeight="1" spans="1:6">
      <c r="A5" s="4">
        <v>2</v>
      </c>
      <c r="B5" s="4" t="s">
        <v>5</v>
      </c>
      <c r="C5" s="4" t="s">
        <v>48</v>
      </c>
      <c r="D5" s="4" t="s">
        <v>49</v>
      </c>
      <c r="E5" s="6">
        <v>5</v>
      </c>
      <c r="F5" s="10"/>
    </row>
    <row r="6" ht="32" customHeight="1" spans="1:6">
      <c r="A6" s="4">
        <v>3</v>
      </c>
      <c r="B6" s="4" t="s">
        <v>17</v>
      </c>
      <c r="C6" s="4" t="s">
        <v>50</v>
      </c>
      <c r="D6" s="4" t="s">
        <v>49</v>
      </c>
      <c r="E6" s="6">
        <f>15/2</f>
        <v>7.5</v>
      </c>
      <c r="F6" s="10"/>
    </row>
    <row r="7" ht="32" customHeight="1" spans="1:6">
      <c r="A7" s="4">
        <v>4</v>
      </c>
      <c r="B7" s="4" t="s">
        <v>17</v>
      </c>
      <c r="C7" s="4" t="s">
        <v>51</v>
      </c>
      <c r="D7" s="4" t="s">
        <v>47</v>
      </c>
      <c r="E7" s="6">
        <f>25/2</f>
        <v>12.5</v>
      </c>
      <c r="F7" s="10"/>
    </row>
    <row r="8" ht="32" customHeight="1" spans="1:6">
      <c r="A8" s="4">
        <v>5</v>
      </c>
      <c r="B8" s="4" t="s">
        <v>17</v>
      </c>
      <c r="C8" s="4" t="s">
        <v>52</v>
      </c>
      <c r="D8" s="4" t="s">
        <v>53</v>
      </c>
      <c r="E8" s="6">
        <f>5/2</f>
        <v>2.5</v>
      </c>
      <c r="F8" s="10"/>
    </row>
    <row r="9" ht="32" customHeight="1" spans="1:6">
      <c r="A9" s="4">
        <v>6</v>
      </c>
      <c r="B9" s="4" t="s">
        <v>17</v>
      </c>
      <c r="C9" s="4" t="s">
        <v>54</v>
      </c>
      <c r="D9" s="4" t="s">
        <v>47</v>
      </c>
      <c r="E9" s="6">
        <f>25/2</f>
        <v>12.5</v>
      </c>
      <c r="F9" s="10"/>
    </row>
    <row r="10" ht="32" customHeight="1" spans="1:6">
      <c r="A10" s="4">
        <v>7</v>
      </c>
      <c r="B10" s="4" t="s">
        <v>20</v>
      </c>
      <c r="C10" s="4" t="s">
        <v>55</v>
      </c>
      <c r="D10" s="4" t="s">
        <v>56</v>
      </c>
      <c r="E10" s="6">
        <v>2.5</v>
      </c>
      <c r="F10" s="10"/>
    </row>
    <row r="11" ht="32" customHeight="1" spans="1:6">
      <c r="A11" s="4">
        <v>8</v>
      </c>
      <c r="B11" s="4" t="s">
        <v>22</v>
      </c>
      <c r="C11" s="4" t="s">
        <v>57</v>
      </c>
      <c r="D11" s="4" t="s">
        <v>47</v>
      </c>
      <c r="E11" s="6">
        <v>12.5</v>
      </c>
      <c r="F11" s="10"/>
    </row>
    <row r="12" ht="32" customHeight="1" spans="1:6">
      <c r="A12" s="4">
        <v>9</v>
      </c>
      <c r="B12" s="4" t="s">
        <v>58</v>
      </c>
      <c r="C12" s="4" t="s">
        <v>59</v>
      </c>
      <c r="D12" s="4" t="s">
        <v>49</v>
      </c>
      <c r="E12" s="6">
        <v>7.5</v>
      </c>
      <c r="F12" s="10"/>
    </row>
    <row r="13" ht="32" customHeight="1" spans="1:6">
      <c r="A13" s="4">
        <v>10</v>
      </c>
      <c r="B13" s="4" t="s">
        <v>41</v>
      </c>
      <c r="C13" s="4" t="s">
        <v>60</v>
      </c>
      <c r="D13" s="4" t="s">
        <v>47</v>
      </c>
      <c r="E13" s="6">
        <v>12.5</v>
      </c>
      <c r="F13" s="10"/>
    </row>
    <row r="14" ht="32" customHeight="1" spans="1:6">
      <c r="A14" s="4">
        <v>11</v>
      </c>
      <c r="B14" s="4" t="s">
        <v>41</v>
      </c>
      <c r="C14" s="4" t="s">
        <v>61</v>
      </c>
      <c r="D14" s="4" t="s">
        <v>47</v>
      </c>
      <c r="E14" s="6">
        <v>12.5</v>
      </c>
      <c r="F14" s="10"/>
    </row>
    <row r="15" ht="32" customHeight="1" spans="1:6">
      <c r="A15" s="4">
        <v>12</v>
      </c>
      <c r="B15" s="4" t="s">
        <v>41</v>
      </c>
      <c r="C15" s="4" t="s">
        <v>62</v>
      </c>
      <c r="D15" s="4" t="s">
        <v>47</v>
      </c>
      <c r="E15" s="6">
        <v>12.5</v>
      </c>
      <c r="F15" s="10"/>
    </row>
    <row r="16" ht="32" customHeight="1" spans="1:6">
      <c r="A16" s="4">
        <v>13</v>
      </c>
      <c r="B16" s="4" t="s">
        <v>41</v>
      </c>
      <c r="C16" s="4" t="s">
        <v>63</v>
      </c>
      <c r="D16" s="4" t="s">
        <v>47</v>
      </c>
      <c r="E16" s="6">
        <v>12.5</v>
      </c>
      <c r="F16" s="10"/>
    </row>
    <row r="17" ht="32" customHeight="1" spans="1:6">
      <c r="A17" s="4">
        <v>14</v>
      </c>
      <c r="B17" s="4" t="s">
        <v>41</v>
      </c>
      <c r="C17" s="4" t="s">
        <v>64</v>
      </c>
      <c r="D17" s="4" t="s">
        <v>47</v>
      </c>
      <c r="E17" s="6">
        <v>12.5</v>
      </c>
      <c r="F17" s="10"/>
    </row>
    <row r="18" ht="32" customHeight="1" spans="1:6">
      <c r="A18" s="4">
        <v>15</v>
      </c>
      <c r="B18" s="4" t="s">
        <v>41</v>
      </c>
      <c r="C18" s="4" t="s">
        <v>65</v>
      </c>
      <c r="D18" s="4" t="s">
        <v>47</v>
      </c>
      <c r="E18" s="6">
        <v>12.5</v>
      </c>
      <c r="F18" s="10"/>
    </row>
    <row r="19" ht="32" customHeight="1" spans="1:6">
      <c r="A19" s="4">
        <v>16</v>
      </c>
      <c r="B19" s="4" t="s">
        <v>41</v>
      </c>
      <c r="C19" s="4" t="s">
        <v>66</v>
      </c>
      <c r="D19" s="4" t="s">
        <v>49</v>
      </c>
      <c r="E19" s="6">
        <v>7.5</v>
      </c>
      <c r="F19" s="10"/>
    </row>
    <row r="20" ht="32" customHeight="1" spans="1:6">
      <c r="A20" s="4">
        <v>17</v>
      </c>
      <c r="B20" s="4" t="s">
        <v>41</v>
      </c>
      <c r="C20" s="4" t="s">
        <v>67</v>
      </c>
      <c r="D20" s="4" t="s">
        <v>49</v>
      </c>
      <c r="E20" s="6">
        <v>7.5</v>
      </c>
      <c r="F20" s="10"/>
    </row>
    <row r="21" ht="32" customHeight="1" spans="1:6">
      <c r="A21" s="4">
        <v>18</v>
      </c>
      <c r="B21" s="4" t="s">
        <v>41</v>
      </c>
      <c r="C21" s="4" t="s">
        <v>68</v>
      </c>
      <c r="D21" s="4" t="s">
        <v>49</v>
      </c>
      <c r="E21" s="6">
        <v>7.5</v>
      </c>
      <c r="F21" s="10"/>
    </row>
    <row r="22" ht="32" customHeight="1" spans="1:6">
      <c r="A22" s="4">
        <v>19</v>
      </c>
      <c r="B22" s="4" t="s">
        <v>41</v>
      </c>
      <c r="C22" s="4" t="s">
        <v>69</v>
      </c>
      <c r="D22" s="4" t="s">
        <v>49</v>
      </c>
      <c r="E22" s="6">
        <v>7.5</v>
      </c>
      <c r="F22" s="10"/>
    </row>
    <row r="23" ht="32" customHeight="1" spans="1:6">
      <c r="A23" s="4">
        <v>20</v>
      </c>
      <c r="B23" s="4" t="s">
        <v>41</v>
      </c>
      <c r="C23" s="4" t="s">
        <v>70</v>
      </c>
      <c r="D23" s="4" t="s">
        <v>49</v>
      </c>
      <c r="E23" s="6">
        <v>7.5</v>
      </c>
      <c r="F23" s="10"/>
    </row>
    <row r="24" ht="32" customHeight="1" spans="1:6">
      <c r="A24" s="4">
        <v>21</v>
      </c>
      <c r="B24" s="4" t="s">
        <v>41</v>
      </c>
      <c r="C24" s="4" t="s">
        <v>71</v>
      </c>
      <c r="D24" s="4" t="s">
        <v>49</v>
      </c>
      <c r="E24" s="6">
        <v>7.5</v>
      </c>
      <c r="F24" s="10"/>
    </row>
    <row r="25" ht="32" customHeight="1" spans="1:6">
      <c r="A25" s="4">
        <v>22</v>
      </c>
      <c r="B25" s="4" t="s">
        <v>41</v>
      </c>
      <c r="C25" s="4" t="s">
        <v>72</v>
      </c>
      <c r="D25" s="4" t="s">
        <v>49</v>
      </c>
      <c r="E25" s="6">
        <v>7.5</v>
      </c>
      <c r="F25" s="10"/>
    </row>
    <row r="26" ht="32" customHeight="1" spans="1:6">
      <c r="A26" s="4">
        <v>23</v>
      </c>
      <c r="B26" s="4" t="s">
        <v>41</v>
      </c>
      <c r="C26" s="4" t="s">
        <v>73</v>
      </c>
      <c r="D26" s="4" t="s">
        <v>49</v>
      </c>
      <c r="E26" s="6">
        <v>7.5</v>
      </c>
      <c r="F26" s="10"/>
    </row>
    <row r="27" ht="32" customHeight="1" spans="1:6">
      <c r="A27" s="4">
        <v>24</v>
      </c>
      <c r="B27" s="4" t="s">
        <v>41</v>
      </c>
      <c r="C27" s="4" t="s">
        <v>74</v>
      </c>
      <c r="D27" s="4" t="s">
        <v>49</v>
      </c>
      <c r="E27" s="6">
        <v>5</v>
      </c>
      <c r="F27" s="10"/>
    </row>
    <row r="28" ht="32" customHeight="1" spans="1:6">
      <c r="A28" s="4">
        <v>25</v>
      </c>
      <c r="B28" s="4" t="s">
        <v>41</v>
      </c>
      <c r="C28" s="4" t="s">
        <v>75</v>
      </c>
      <c r="D28" s="4" t="s">
        <v>56</v>
      </c>
      <c r="E28" s="6">
        <v>2.5</v>
      </c>
      <c r="F28" s="10"/>
    </row>
    <row r="29" ht="32" customHeight="1" spans="1:6">
      <c r="A29" s="11" t="s">
        <v>43</v>
      </c>
      <c r="B29" s="12"/>
      <c r="C29" s="12"/>
      <c r="D29" s="13"/>
      <c r="E29" s="6">
        <f>SUM(E4:E28)</f>
        <v>217.5</v>
      </c>
      <c r="F29" s="10"/>
    </row>
    <row r="42" spans="5:5">
      <c r="E42" t="s">
        <v>76</v>
      </c>
    </row>
  </sheetData>
  <mergeCells count="2">
    <mergeCell ref="A1:E1"/>
    <mergeCell ref="A29:C29"/>
  </mergeCells>
  <printOptions horizontalCentered="1"/>
  <pageMargins left="0.275" right="0.0388888888888889" top="0.786805555555556" bottom="0.393055555555556" header="0" footer="0"/>
  <pageSetup paperSize="9" orientation="portrait" horizontalDpi="600"/>
  <headerFooter/>
  <ignoredErrors>
    <ignoredError sqref="E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zoomScale="120" zoomScaleNormal="120" workbookViewId="0">
      <pane xSplit="3" ySplit="3" topLeftCell="D4" activePane="bottomRight" state="frozen"/>
      <selection/>
      <selection pane="topRight"/>
      <selection pane="bottomLeft"/>
      <selection pane="bottomRight" activeCell="D11" sqref="D11"/>
    </sheetView>
  </sheetViews>
  <sheetFormatPr defaultColWidth="9" defaultRowHeight="13.5" outlineLevelCol="3"/>
  <cols>
    <col min="1" max="1" width="5.10833333333333" customWidth="1"/>
    <col min="2" max="2" width="12.5" customWidth="1"/>
    <col min="3" max="3" width="51.7666666666667" customWidth="1"/>
    <col min="4" max="4" width="15.725" customWidth="1"/>
  </cols>
  <sheetData>
    <row r="1" ht="18.75" spans="1:4">
      <c r="A1" s="2" t="s">
        <v>77</v>
      </c>
      <c r="B1" s="2"/>
      <c r="C1" s="2"/>
      <c r="D1" s="2"/>
    </row>
    <row r="3" s="1" customFormat="1" ht="38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2" customHeight="1" spans="1:4">
      <c r="A4" s="4">
        <v>1</v>
      </c>
      <c r="B4" s="4" t="s">
        <v>5</v>
      </c>
      <c r="C4" s="4" t="s">
        <v>46</v>
      </c>
      <c r="D4" s="4">
        <v>0.12</v>
      </c>
    </row>
    <row r="5" ht="32" customHeight="1" spans="1:4">
      <c r="A5" s="4">
        <v>2</v>
      </c>
      <c r="B5" s="4" t="s">
        <v>5</v>
      </c>
      <c r="C5" s="4" t="s">
        <v>48</v>
      </c>
      <c r="D5" s="4">
        <v>0.12</v>
      </c>
    </row>
    <row r="6" ht="32" customHeight="1" spans="1:4">
      <c r="A6" s="4">
        <v>3</v>
      </c>
      <c r="B6" s="4" t="s">
        <v>5</v>
      </c>
      <c r="C6" s="4" t="s">
        <v>78</v>
      </c>
      <c r="D6" s="4">
        <f>0.24/2</f>
        <v>0.12</v>
      </c>
    </row>
    <row r="7" ht="32" customHeight="1" spans="1:4">
      <c r="A7" s="4">
        <v>4</v>
      </c>
      <c r="B7" s="4" t="s">
        <v>5</v>
      </c>
      <c r="C7" s="4" t="s">
        <v>79</v>
      </c>
      <c r="D7" s="4">
        <f>0.04/2</f>
        <v>0.02</v>
      </c>
    </row>
    <row r="8" ht="32" customHeight="1" spans="1:4">
      <c r="A8" s="4">
        <v>5</v>
      </c>
      <c r="B8" s="4" t="s">
        <v>17</v>
      </c>
      <c r="C8" s="4" t="s">
        <v>80</v>
      </c>
      <c r="D8" s="4">
        <f>0.02/2</f>
        <v>0.01</v>
      </c>
    </row>
    <row r="9" ht="32" customHeight="1" spans="1:4">
      <c r="A9" s="4">
        <v>6</v>
      </c>
      <c r="B9" s="4" t="s">
        <v>17</v>
      </c>
      <c r="C9" s="4" t="s">
        <v>81</v>
      </c>
      <c r="D9" s="4">
        <f>0.06/2</f>
        <v>0.03</v>
      </c>
    </row>
    <row r="10" ht="32" customHeight="1" spans="1:4">
      <c r="A10" s="4">
        <v>7</v>
      </c>
      <c r="B10" s="4" t="s">
        <v>20</v>
      </c>
      <c r="C10" s="4" t="s">
        <v>82</v>
      </c>
      <c r="D10" s="4">
        <f>0.24/2</f>
        <v>0.12</v>
      </c>
    </row>
    <row r="11" ht="32" customHeight="1" spans="1:4">
      <c r="A11" s="4">
        <v>8</v>
      </c>
      <c r="B11" s="4" t="s">
        <v>20</v>
      </c>
      <c r="C11" s="4" t="s">
        <v>55</v>
      </c>
      <c r="D11" s="4">
        <v>0.12</v>
      </c>
    </row>
    <row r="12" ht="32" customHeight="1" spans="1:4">
      <c r="A12" s="4">
        <v>9</v>
      </c>
      <c r="B12" s="4" t="s">
        <v>22</v>
      </c>
      <c r="C12" s="4" t="s">
        <v>57</v>
      </c>
      <c r="D12" s="4">
        <v>0.12</v>
      </c>
    </row>
    <row r="13" ht="32" customHeight="1" spans="1:4">
      <c r="A13" s="4">
        <v>10</v>
      </c>
      <c r="B13" s="4" t="s">
        <v>83</v>
      </c>
      <c r="C13" s="4" t="s">
        <v>84</v>
      </c>
      <c r="D13" s="4">
        <v>0.12</v>
      </c>
    </row>
    <row r="14" ht="32" customHeight="1" spans="1:4">
      <c r="A14" s="4">
        <v>11</v>
      </c>
      <c r="B14" s="4" t="s">
        <v>58</v>
      </c>
      <c r="C14" s="4" t="s">
        <v>59</v>
      </c>
      <c r="D14" s="4">
        <v>0.12</v>
      </c>
    </row>
    <row r="15" ht="32" customHeight="1" spans="1:4">
      <c r="A15" s="4">
        <v>12</v>
      </c>
      <c r="B15" s="4" t="s">
        <v>11</v>
      </c>
      <c r="C15" s="4" t="s">
        <v>85</v>
      </c>
      <c r="D15" s="4">
        <v>0.04</v>
      </c>
    </row>
    <row r="16" ht="32" customHeight="1" spans="1:4">
      <c r="A16" s="4">
        <v>13</v>
      </c>
      <c r="B16" s="4" t="s">
        <v>41</v>
      </c>
      <c r="C16" s="5" t="s">
        <v>62</v>
      </c>
      <c r="D16" s="4">
        <v>0.12</v>
      </c>
    </row>
    <row r="17" ht="32" customHeight="1" spans="1:4">
      <c r="A17" s="4">
        <v>14</v>
      </c>
      <c r="B17" s="4" t="s">
        <v>41</v>
      </c>
      <c r="C17" s="5" t="s">
        <v>60</v>
      </c>
      <c r="D17" s="4">
        <v>0.12</v>
      </c>
    </row>
    <row r="18" ht="32" customHeight="1" spans="1:4">
      <c r="A18" s="4">
        <v>15</v>
      </c>
      <c r="B18" s="4" t="s">
        <v>41</v>
      </c>
      <c r="C18" s="5" t="s">
        <v>61</v>
      </c>
      <c r="D18" s="4">
        <v>0.12</v>
      </c>
    </row>
    <row r="19" ht="32" customHeight="1" spans="1:4">
      <c r="A19" s="4">
        <v>16</v>
      </c>
      <c r="B19" s="4" t="s">
        <v>41</v>
      </c>
      <c r="C19" s="4" t="s">
        <v>63</v>
      </c>
      <c r="D19" s="4">
        <v>0.12</v>
      </c>
    </row>
    <row r="20" ht="32" customHeight="1" spans="1:4">
      <c r="A20" s="4">
        <v>17</v>
      </c>
      <c r="B20" s="4" t="s">
        <v>41</v>
      </c>
      <c r="C20" s="4" t="s">
        <v>64</v>
      </c>
      <c r="D20" s="4">
        <v>0.12</v>
      </c>
    </row>
    <row r="21" ht="32" customHeight="1" spans="1:4">
      <c r="A21" s="4">
        <v>18</v>
      </c>
      <c r="B21" s="4" t="s">
        <v>41</v>
      </c>
      <c r="C21" s="4" t="s">
        <v>65</v>
      </c>
      <c r="D21" s="4">
        <v>0.12</v>
      </c>
    </row>
    <row r="22" ht="32" customHeight="1" spans="1:4">
      <c r="A22" s="4">
        <v>19</v>
      </c>
      <c r="B22" s="4" t="s">
        <v>41</v>
      </c>
      <c r="C22" s="4" t="s">
        <v>66</v>
      </c>
      <c r="D22" s="4">
        <v>0.12</v>
      </c>
    </row>
    <row r="23" ht="32" customHeight="1" spans="1:4">
      <c r="A23" s="4">
        <v>20</v>
      </c>
      <c r="B23" s="4" t="s">
        <v>41</v>
      </c>
      <c r="C23" s="4" t="s">
        <v>67</v>
      </c>
      <c r="D23" s="4">
        <v>0.12</v>
      </c>
    </row>
    <row r="24" ht="32" customHeight="1" spans="1:4">
      <c r="A24" s="4">
        <v>21</v>
      </c>
      <c r="B24" s="4" t="s">
        <v>41</v>
      </c>
      <c r="C24" s="4" t="s">
        <v>86</v>
      </c>
      <c r="D24" s="4">
        <v>0.12</v>
      </c>
    </row>
    <row r="25" ht="32" customHeight="1" spans="1:4">
      <c r="A25" s="4">
        <v>22</v>
      </c>
      <c r="B25" s="4" t="s">
        <v>41</v>
      </c>
      <c r="C25" s="4" t="s">
        <v>69</v>
      </c>
      <c r="D25" s="4">
        <v>0.12</v>
      </c>
    </row>
    <row r="26" ht="32" customHeight="1" spans="1:4">
      <c r="A26" s="4">
        <v>23</v>
      </c>
      <c r="B26" s="4" t="s">
        <v>41</v>
      </c>
      <c r="C26" s="4" t="s">
        <v>70</v>
      </c>
      <c r="D26" s="4">
        <v>0.12</v>
      </c>
    </row>
    <row r="27" ht="32" customHeight="1" spans="1:4">
      <c r="A27" s="4">
        <v>24</v>
      </c>
      <c r="B27" s="4" t="s">
        <v>41</v>
      </c>
      <c r="C27" s="4" t="s">
        <v>87</v>
      </c>
      <c r="D27" s="4">
        <v>0.12</v>
      </c>
    </row>
    <row r="28" ht="32" customHeight="1" spans="1:4">
      <c r="A28" s="4">
        <v>25</v>
      </c>
      <c r="B28" s="4" t="s">
        <v>41</v>
      </c>
      <c r="C28" s="4" t="s">
        <v>72</v>
      </c>
      <c r="D28" s="4">
        <v>0.12</v>
      </c>
    </row>
    <row r="29" ht="32" customHeight="1" spans="1:4">
      <c r="A29" s="4">
        <v>26</v>
      </c>
      <c r="B29" s="4" t="s">
        <v>41</v>
      </c>
      <c r="C29" s="4" t="s">
        <v>73</v>
      </c>
      <c r="D29" s="4">
        <v>0.12</v>
      </c>
    </row>
    <row r="30" ht="32" customHeight="1" spans="1:4">
      <c r="A30" s="4">
        <v>27</v>
      </c>
      <c r="B30" s="4" t="s">
        <v>41</v>
      </c>
      <c r="C30" s="4" t="s">
        <v>74</v>
      </c>
      <c r="D30" s="4">
        <v>0.12</v>
      </c>
    </row>
    <row r="31" ht="32" customHeight="1" spans="1:4">
      <c r="A31" s="4">
        <v>28</v>
      </c>
      <c r="B31" s="4" t="s">
        <v>41</v>
      </c>
      <c r="C31" s="4" t="s">
        <v>75</v>
      </c>
      <c r="D31" s="4">
        <v>0.12</v>
      </c>
    </row>
    <row r="32" ht="32" customHeight="1" spans="1:4">
      <c r="A32" s="4">
        <v>29</v>
      </c>
      <c r="B32" s="4" t="s">
        <v>41</v>
      </c>
      <c r="C32" s="4" t="s">
        <v>88</v>
      </c>
      <c r="D32" s="4">
        <v>0.12</v>
      </c>
    </row>
    <row r="33" ht="32" customHeight="1" spans="1:4">
      <c r="A33" s="4">
        <v>30</v>
      </c>
      <c r="B33" s="4" t="s">
        <v>41</v>
      </c>
      <c r="C33" s="4" t="s">
        <v>89</v>
      </c>
      <c r="D33" s="4">
        <v>0.12</v>
      </c>
    </row>
    <row r="34" ht="32" customHeight="1" spans="1:4">
      <c r="A34" s="4">
        <v>31</v>
      </c>
      <c r="B34" s="4" t="s">
        <v>41</v>
      </c>
      <c r="C34" s="4" t="s">
        <v>90</v>
      </c>
      <c r="D34" s="4">
        <v>0.12</v>
      </c>
    </row>
    <row r="35" ht="32" customHeight="1" spans="1:4">
      <c r="A35" s="4">
        <v>32</v>
      </c>
      <c r="B35" s="4" t="s">
        <v>41</v>
      </c>
      <c r="C35" s="4" t="s">
        <v>91</v>
      </c>
      <c r="D35" s="4">
        <v>0.12</v>
      </c>
    </row>
    <row r="36" ht="32" customHeight="1" spans="1:4">
      <c r="A36" s="4">
        <v>33</v>
      </c>
      <c r="B36" s="4" t="s">
        <v>41</v>
      </c>
      <c r="C36" s="4" t="s">
        <v>92</v>
      </c>
      <c r="D36" s="4">
        <v>0.12</v>
      </c>
    </row>
    <row r="37" ht="32" customHeight="1" spans="1:4">
      <c r="A37" s="4">
        <v>34</v>
      </c>
      <c r="B37" s="4" t="s">
        <v>41</v>
      </c>
      <c r="C37" s="4" t="s">
        <v>93</v>
      </c>
      <c r="D37" s="4">
        <v>0.12</v>
      </c>
    </row>
    <row r="38" ht="32" customHeight="1" spans="1:4">
      <c r="A38" s="4">
        <v>35</v>
      </c>
      <c r="B38" s="4" t="s">
        <v>41</v>
      </c>
      <c r="C38" s="4" t="s">
        <v>94</v>
      </c>
      <c r="D38" s="4">
        <v>0.12</v>
      </c>
    </row>
    <row r="39" ht="32" customHeight="1" spans="1:4">
      <c r="A39" s="4">
        <v>36</v>
      </c>
      <c r="B39" s="4" t="s">
        <v>41</v>
      </c>
      <c r="C39" s="4" t="s">
        <v>95</v>
      </c>
      <c r="D39" s="4">
        <v>0.12</v>
      </c>
    </row>
    <row r="40" ht="32" customHeight="1" spans="1:4">
      <c r="A40" s="4">
        <v>37</v>
      </c>
      <c r="B40" s="4" t="s">
        <v>41</v>
      </c>
      <c r="C40" s="4" t="s">
        <v>96</v>
      </c>
      <c r="D40" s="4">
        <v>0.12</v>
      </c>
    </row>
    <row r="41" ht="32" customHeight="1" spans="1:4">
      <c r="A41" s="4">
        <v>38</v>
      </c>
      <c r="B41" s="4" t="s">
        <v>41</v>
      </c>
      <c r="C41" s="4" t="s">
        <v>97</v>
      </c>
      <c r="D41" s="4">
        <v>0.12</v>
      </c>
    </row>
    <row r="42" ht="32" customHeight="1" spans="1:4">
      <c r="A42" s="4">
        <v>39</v>
      </c>
      <c r="B42" s="4" t="s">
        <v>41</v>
      </c>
      <c r="C42" s="4" t="s">
        <v>98</v>
      </c>
      <c r="D42" s="4">
        <v>0.12</v>
      </c>
    </row>
    <row r="43" ht="32" customHeight="1" spans="1:4">
      <c r="A43" s="4" t="s">
        <v>43</v>
      </c>
      <c r="B43" s="4"/>
      <c r="C43" s="4"/>
      <c r="D43" s="6">
        <f>SUM(D4:D42)</f>
        <v>4.3</v>
      </c>
    </row>
  </sheetData>
  <autoFilter ref="A3:D43">
    <extLst/>
  </autoFilter>
  <mergeCells count="2">
    <mergeCell ref="A1:D1"/>
    <mergeCell ref="A43:C43"/>
  </mergeCells>
  <printOptions horizontalCentered="1"/>
  <pageMargins left="0.393055555555556" right="0.393055555555556" top="0.786805555555556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首次新增</vt:lpstr>
      <vt:lpstr>增速补贴</vt:lpstr>
      <vt:lpstr>记账补贴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Kate</cp:lastModifiedBy>
  <dcterms:created xsi:type="dcterms:W3CDTF">2024-04-01T06:58:00Z</dcterms:created>
  <dcterms:modified xsi:type="dcterms:W3CDTF">2024-04-24T09:10:29Z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0299BCDD60DF4439B70B91A45C0C782A</vt:lpwstr>
  </property>
  <property fmtid="{D5CDD505-2E9C-101B-9397-08002B2CF9AE}" pid="3" name="KSOProductBuildVer">
    <vt:lpwstr>2052-11.1.0.10356</vt:lpwstr>
  </property>
</Properties>
</file>